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типовое меню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G196" i="1" s="1"/>
  <c r="F13" i="1"/>
  <c r="F24" i="1" s="1"/>
  <c r="I196" i="1" l="1"/>
  <c r="F196" i="1"/>
  <c r="J196" i="1"/>
  <c r="H196" i="1"/>
</calcChain>
</file>

<file path=xl/sharedStrings.xml><?xml version="1.0" encoding="utf-8"?>
<sst xmlns="http://schemas.openxmlformats.org/spreadsheetml/2006/main" count="232" uniqueCount="63">
  <si>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</si>
  <si>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</si>
  <si>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</si>
  <si>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</si>
  <si>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</si>
  <si>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</si>
  <si>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</si>
  <si>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</si>
  <si>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</si>
  <si>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</si>
  <si>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</si>
  <si>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</si>
  <si>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</si>
  <si>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</si>
  <si>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</si>
  <si>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</si>
  <si>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</si>
  <si>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</si>
  <si>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</si>
  <si>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</si>
  <si>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</si>
  <si>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</si>
  <si>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</si>
  <si>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</si>
  <si>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</si>
  <si>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</si>
  <si>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</si>
  <si>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</si>
  <si>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</si>
  <si>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</si>
  <si>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</si>
  <si>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</si>
  <si>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</si>
  <si>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</si>
  <si>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</si>
  <si>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</si>
  <si>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</si>
  <si>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</si>
  <si>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</si>
  <si>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 Ермлинская ООШ"</t>
  </si>
  <si>
    <t>директор</t>
  </si>
  <si>
    <t>Штрейс Л.А.</t>
  </si>
  <si>
    <t>каша гречнвая молочная</t>
  </si>
  <si>
    <t>чай с сахаром</t>
  </si>
  <si>
    <t>хлеб пшеничный</t>
  </si>
  <si>
    <t>сыр российский</t>
  </si>
  <si>
    <t>Каша овсяная молочная</t>
  </si>
  <si>
    <t>чай с лимоном</t>
  </si>
  <si>
    <t>йогурт 2,5%</t>
  </si>
  <si>
    <t>Масло сливочное (порциями)</t>
  </si>
  <si>
    <t>омлет натуральный</t>
  </si>
  <si>
    <t>какао с молоком</t>
  </si>
  <si>
    <t>запеканка из творога</t>
  </si>
  <si>
    <t>Фрукты</t>
  </si>
  <si>
    <t>масло сливочное (порциями)</t>
  </si>
  <si>
    <t>макаронные изделия отварные c маслом и сыром</t>
  </si>
  <si>
    <t>Каша пшенная молочная</t>
  </si>
  <si>
    <t>Каша рисовая молочная</t>
  </si>
  <si>
    <t>кофейный напиток c молоком</t>
  </si>
  <si>
    <t xml:space="preserve">запеканка из творогом </t>
  </si>
  <si>
    <t xml:space="preserve">чай с лимоном </t>
  </si>
  <si>
    <t>сыр российский (порциями)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</si>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</sst>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78" sqref="J17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39</v>
      </c>
      <c r="D1" s="53"/>
      <c r="E1" s="53"/>
      <c r="F1" s="12" t="s">
        <v>16</v>
      </c>
      <c r="G1" s="2" t="s">
        <v>17</v>
      </c>
      <c r="H1" s="54" t="s">
        <v>40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41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31</v>
      </c>
      <c r="I3" s="46">
        <v>10</v>
      </c>
      <c r="J3" s="47">
        <v>2023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8" t="s">
        <v>42</v>
      </c>
      <c r="F6" s="59">
        <v>180</v>
      </c>
      <c r="G6" s="59">
        <v>7.72</v>
      </c>
      <c r="H6" s="59">
        <v>8.51</v>
      </c>
      <c r="I6" s="60">
        <v>38.58</v>
      </c>
      <c r="J6" s="59">
        <v>230.56</v>
      </c>
      <c r="K6" s="55">
        <v>183</v>
      </c>
      <c r="L6" s="39"/>
    </row>
    <row r="7" spans="1:12" ht="15" x14ac:dyDescent="0.25">
      <c r="A7" s="23"/>
      <c r="B7" s="15"/>
      <c r="C7" s="11"/>
      <c r="D7" s="6"/>
      <c r="E7" s="61" t="s">
        <v>45</v>
      </c>
      <c r="F7" s="62">
        <v>10</v>
      </c>
      <c r="G7" s="62">
        <v>2.3199999999999998</v>
      </c>
      <c r="H7" s="62">
        <v>2.95</v>
      </c>
      <c r="I7" s="63">
        <v>0</v>
      </c>
      <c r="J7" s="62">
        <v>36.4</v>
      </c>
      <c r="K7" s="56">
        <v>15</v>
      </c>
      <c r="L7" s="41"/>
    </row>
    <row r="8" spans="1:12" ht="15" x14ac:dyDescent="0.25">
      <c r="A8" s="23"/>
      <c r="B8" s="15"/>
      <c r="C8" s="11"/>
      <c r="D8" s="7" t="s">
        <v>22</v>
      </c>
      <c r="E8" s="61" t="s">
        <v>43</v>
      </c>
      <c r="F8" s="62">
        <v>200</v>
      </c>
      <c r="G8" s="62">
        <v>0.53</v>
      </c>
      <c r="H8" s="62">
        <v>0.02</v>
      </c>
      <c r="I8" s="63">
        <v>9.4700000000000006</v>
      </c>
      <c r="J8" s="41">
        <v>60</v>
      </c>
      <c r="K8" s="56">
        <v>376</v>
      </c>
      <c r="L8" s="41"/>
    </row>
    <row r="9" spans="1:12" ht="15.75" thickBot="1" x14ac:dyDescent="0.3">
      <c r="A9" s="23"/>
      <c r="B9" s="15"/>
      <c r="C9" s="11"/>
      <c r="D9" s="7" t="s">
        <v>23</v>
      </c>
      <c r="E9" s="61" t="s">
        <v>44</v>
      </c>
      <c r="F9" s="62">
        <v>30</v>
      </c>
      <c r="G9" s="62">
        <v>2.09</v>
      </c>
      <c r="H9" s="62">
        <v>0.33</v>
      </c>
      <c r="I9" s="63">
        <v>18</v>
      </c>
      <c r="J9" s="62">
        <v>70.14</v>
      </c>
      <c r="K9" s="56"/>
      <c r="L9" s="41"/>
    </row>
    <row r="10" spans="1:12" ht="15.75" thickBot="1" x14ac:dyDescent="0.3">
      <c r="A10" s="23"/>
      <c r="B10" s="15"/>
      <c r="C10" s="11"/>
      <c r="D10" s="7" t="s">
        <v>24</v>
      </c>
      <c r="E10" s="58" t="s">
        <v>24</v>
      </c>
      <c r="F10" s="59">
        <v>100</v>
      </c>
      <c r="G10" s="59">
        <v>1.5</v>
      </c>
      <c r="H10" s="59">
        <v>0.5</v>
      </c>
      <c r="I10" s="60">
        <v>21</v>
      </c>
      <c r="J10" s="59">
        <v>96</v>
      </c>
      <c r="K10" s="55">
        <v>338</v>
      </c>
      <c r="L10" s="41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55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14.159999999999998</v>
      </c>
      <c r="H13" s="19">
        <f t="shared" si="0"/>
        <v>12.31</v>
      </c>
      <c r="I13" s="19">
        <f t="shared" si="0"/>
        <v>87.05</v>
      </c>
      <c r="J13" s="19">
        <f t="shared" si="0"/>
        <v>493.09999999999997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49" t="s">
        <v>4</v>
      </c>
      <c r="D24" s="50"/>
      <c r="E24" s="31"/>
      <c r="F24" s="32">
        <f>F13+F23</f>
        <v>520</v>
      </c>
      <c r="G24" s="32">
        <f t="shared" ref="G24:J24" si="4">G13+G23</f>
        <v>14.159999999999998</v>
      </c>
      <c r="H24" s="32">
        <f t="shared" si="4"/>
        <v>12.31</v>
      </c>
      <c r="I24" s="32">
        <f t="shared" si="4"/>
        <v>87.05</v>
      </c>
      <c r="J24" s="32">
        <f t="shared" si="4"/>
        <v>493.09999999999997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8" t="s">
        <v>46</v>
      </c>
      <c r="F25" s="59">
        <v>150</v>
      </c>
      <c r="G25" s="59">
        <v>5.35</v>
      </c>
      <c r="H25" s="59">
        <v>6.15</v>
      </c>
      <c r="I25" s="60">
        <v>30.49</v>
      </c>
      <c r="J25" s="59">
        <v>184.28</v>
      </c>
      <c r="K25" s="55">
        <v>182</v>
      </c>
      <c r="L25" s="39"/>
    </row>
    <row r="26" spans="1:12" ht="15" x14ac:dyDescent="0.25">
      <c r="A26" s="14"/>
      <c r="B26" s="15"/>
      <c r="C26" s="11"/>
      <c r="D26" s="6"/>
      <c r="E26" s="61" t="s">
        <v>48</v>
      </c>
      <c r="F26" s="62">
        <v>120</v>
      </c>
      <c r="G26" s="62">
        <v>3.12</v>
      </c>
      <c r="H26" s="62">
        <v>3</v>
      </c>
      <c r="I26" s="63">
        <v>15.58</v>
      </c>
      <c r="J26" s="62">
        <v>100.8</v>
      </c>
      <c r="K26" s="56">
        <v>536</v>
      </c>
      <c r="L26" s="41"/>
    </row>
    <row r="27" spans="1:12" ht="15" x14ac:dyDescent="0.25">
      <c r="A27" s="14"/>
      <c r="B27" s="15"/>
      <c r="C27" s="11"/>
      <c r="D27" s="7" t="s">
        <v>22</v>
      </c>
      <c r="E27" s="61" t="s">
        <v>47</v>
      </c>
      <c r="F27" s="62">
        <v>200</v>
      </c>
      <c r="G27" s="62">
        <v>0.53</v>
      </c>
      <c r="H27" s="62">
        <v>0</v>
      </c>
      <c r="I27" s="63">
        <v>13.6</v>
      </c>
      <c r="J27" s="62">
        <v>56</v>
      </c>
      <c r="K27" s="56">
        <v>377</v>
      </c>
      <c r="L27" s="41"/>
    </row>
    <row r="28" spans="1:12" ht="15" x14ac:dyDescent="0.25">
      <c r="A28" s="14"/>
      <c r="B28" s="15"/>
      <c r="C28" s="11"/>
      <c r="D28" s="7" t="s">
        <v>23</v>
      </c>
      <c r="E28" s="61" t="s">
        <v>44</v>
      </c>
      <c r="F28" s="62">
        <v>30</v>
      </c>
      <c r="G28" s="62">
        <v>2.37</v>
      </c>
      <c r="H28" s="62">
        <v>0.33</v>
      </c>
      <c r="I28" s="63">
        <v>14.49</v>
      </c>
      <c r="J28" s="62">
        <v>70.14</v>
      </c>
      <c r="K28" s="42"/>
      <c r="L28" s="41"/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.75" thickBot="1" x14ac:dyDescent="0.3">
      <c r="A30" s="14"/>
      <c r="B30" s="15"/>
      <c r="C30" s="11"/>
      <c r="D30" s="6"/>
      <c r="E30" s="64" t="s">
        <v>49</v>
      </c>
      <c r="F30" s="65">
        <v>10</v>
      </c>
      <c r="G30" s="65">
        <v>0.1</v>
      </c>
      <c r="H30" s="65">
        <v>7.2</v>
      </c>
      <c r="I30" s="66">
        <v>0.13</v>
      </c>
      <c r="J30" s="65">
        <v>65.72</v>
      </c>
      <c r="K30" s="57">
        <v>14</v>
      </c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11.469999999999997</v>
      </c>
      <c r="H32" s="19">
        <f t="shared" ref="H32" si="7">SUM(H25:H31)</f>
        <v>16.68</v>
      </c>
      <c r="I32" s="19">
        <f t="shared" ref="I32" si="8">SUM(I25:I31)</f>
        <v>74.289999999999992</v>
      </c>
      <c r="J32" s="19">
        <f t="shared" ref="J32:L32" si="9">SUM(J25:J31)</f>
        <v>476.93999999999994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49" t="s">
        <v>4</v>
      </c>
      <c r="D43" s="50"/>
      <c r="E43" s="31"/>
      <c r="F43" s="32">
        <f>F32+F42</f>
        <v>510</v>
      </c>
      <c r="G43" s="32">
        <f t="shared" ref="G43" si="14">G32+G42</f>
        <v>11.469999999999997</v>
      </c>
      <c r="H43" s="32">
        <f t="shared" ref="H43" si="15">H32+H42</f>
        <v>16.68</v>
      </c>
      <c r="I43" s="32">
        <f t="shared" ref="I43" si="16">I32+I42</f>
        <v>74.289999999999992</v>
      </c>
      <c r="J43" s="32">
        <f t="shared" ref="J43:L43" si="17">J32+J42</f>
        <v>476.93999999999994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8" t="s">
        <v>50</v>
      </c>
      <c r="F44" s="59">
        <v>170</v>
      </c>
      <c r="G44" s="59">
        <v>12.08</v>
      </c>
      <c r="H44" s="59">
        <v>19.920000000000002</v>
      </c>
      <c r="I44" s="60">
        <v>4.0599999999999996</v>
      </c>
      <c r="J44" s="59">
        <v>243</v>
      </c>
      <c r="K44" s="55">
        <v>210</v>
      </c>
      <c r="L44" s="39"/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3"/>
      <c r="B46" s="15"/>
      <c r="C46" s="11"/>
      <c r="D46" s="7" t="s">
        <v>22</v>
      </c>
      <c r="E46" s="61" t="s">
        <v>51</v>
      </c>
      <c r="F46" s="62">
        <v>200</v>
      </c>
      <c r="G46" s="62">
        <v>3.78</v>
      </c>
      <c r="H46" s="62">
        <v>2.68</v>
      </c>
      <c r="I46" s="63">
        <v>15.59</v>
      </c>
      <c r="J46" s="62">
        <v>100.6</v>
      </c>
      <c r="K46" s="56">
        <v>382</v>
      </c>
      <c r="L46" s="41"/>
    </row>
    <row r="47" spans="1:12" ht="15" x14ac:dyDescent="0.25">
      <c r="A47" s="23"/>
      <c r="B47" s="15"/>
      <c r="C47" s="11"/>
      <c r="D47" s="7" t="s">
        <v>23</v>
      </c>
      <c r="E47" s="61" t="s">
        <v>44</v>
      </c>
      <c r="F47" s="62">
        <v>30</v>
      </c>
      <c r="G47" s="62">
        <v>2.37</v>
      </c>
      <c r="H47" s="62">
        <v>0.33</v>
      </c>
      <c r="I47" s="63">
        <v>14.49</v>
      </c>
      <c r="J47" s="62">
        <v>70.14</v>
      </c>
      <c r="K47" s="42"/>
      <c r="L47" s="41"/>
    </row>
    <row r="48" spans="1:12" ht="15" x14ac:dyDescent="0.25">
      <c r="A48" s="23"/>
      <c r="B48" s="15"/>
      <c r="C48" s="11"/>
      <c r="D48" s="7" t="s">
        <v>24</v>
      </c>
      <c r="E48" s="61" t="s">
        <v>24</v>
      </c>
      <c r="F48" s="62">
        <v>100</v>
      </c>
      <c r="G48" s="62">
        <v>3.08</v>
      </c>
      <c r="H48" s="62">
        <v>2.33</v>
      </c>
      <c r="I48" s="63">
        <v>19.13</v>
      </c>
      <c r="J48" s="62">
        <v>70</v>
      </c>
      <c r="K48" s="56">
        <v>338</v>
      </c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21.310000000000002</v>
      </c>
      <c r="H51" s="19">
        <f t="shared" ref="H51" si="19">SUM(H44:H50)</f>
        <v>25.259999999999998</v>
      </c>
      <c r="I51" s="19">
        <f t="shared" ref="I51" si="20">SUM(I44:I50)</f>
        <v>53.269999999999996</v>
      </c>
      <c r="J51" s="19">
        <f t="shared" ref="J51:L51" si="21">SUM(J44:J50)</f>
        <v>483.74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49" t="s">
        <v>4</v>
      </c>
      <c r="D62" s="50"/>
      <c r="E62" s="31"/>
      <c r="F62" s="32">
        <f>F51+F61</f>
        <v>500</v>
      </c>
      <c r="G62" s="32">
        <f t="shared" ref="G62" si="26">G51+G61</f>
        <v>21.310000000000002</v>
      </c>
      <c r="H62" s="32">
        <f t="shared" ref="H62" si="27">H51+H61</f>
        <v>25.259999999999998</v>
      </c>
      <c r="I62" s="32">
        <f t="shared" ref="I62" si="28">I51+I61</f>
        <v>53.269999999999996</v>
      </c>
      <c r="J62" s="32">
        <f t="shared" ref="J62:L62" si="29">J51+J61</f>
        <v>483.74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8" t="s">
        <v>52</v>
      </c>
      <c r="F63" s="59">
        <v>160</v>
      </c>
      <c r="G63" s="59">
        <v>16.8</v>
      </c>
      <c r="H63" s="59">
        <v>6.61</v>
      </c>
      <c r="I63" s="60">
        <v>45.97</v>
      </c>
      <c r="J63" s="59">
        <v>302.39999999999998</v>
      </c>
      <c r="K63" s="55">
        <v>187</v>
      </c>
      <c r="L63" s="39"/>
    </row>
    <row r="64" spans="1:12" ht="15" x14ac:dyDescent="0.25">
      <c r="A64" s="23"/>
      <c r="B64" s="15"/>
      <c r="C64" s="11"/>
      <c r="D64" s="6"/>
      <c r="E64" s="61" t="s">
        <v>54</v>
      </c>
      <c r="F64" s="62">
        <v>10</v>
      </c>
      <c r="G64" s="62">
        <v>0.2</v>
      </c>
      <c r="H64" s="62">
        <v>7.2</v>
      </c>
      <c r="I64" s="63">
        <v>0.13</v>
      </c>
      <c r="J64" s="62">
        <v>65.72</v>
      </c>
      <c r="K64" s="56">
        <v>14</v>
      </c>
      <c r="L64" s="41"/>
    </row>
    <row r="65" spans="1:12" ht="15" x14ac:dyDescent="0.25">
      <c r="A65" s="23"/>
      <c r="B65" s="15"/>
      <c r="C65" s="11"/>
      <c r="D65" s="7" t="s">
        <v>22</v>
      </c>
      <c r="E65" s="61" t="s">
        <v>47</v>
      </c>
      <c r="F65" s="62">
        <v>200</v>
      </c>
      <c r="G65" s="62">
        <v>0.53</v>
      </c>
      <c r="H65" s="62">
        <v>0</v>
      </c>
      <c r="I65" s="63">
        <v>13.6</v>
      </c>
      <c r="J65" s="62">
        <v>56</v>
      </c>
      <c r="K65" s="56">
        <v>377</v>
      </c>
      <c r="L65" s="41"/>
    </row>
    <row r="66" spans="1:12" ht="15" x14ac:dyDescent="0.25">
      <c r="A66" s="23"/>
      <c r="B66" s="15"/>
      <c r="C66" s="11"/>
      <c r="D66" s="7" t="s">
        <v>23</v>
      </c>
      <c r="E66" s="61" t="s">
        <v>44</v>
      </c>
      <c r="F66" s="62">
        <v>30</v>
      </c>
      <c r="G66" s="62">
        <v>2.37</v>
      </c>
      <c r="H66" s="62">
        <v>0.33</v>
      </c>
      <c r="I66" s="63">
        <v>14.49</v>
      </c>
      <c r="J66" s="62">
        <v>70.14</v>
      </c>
      <c r="K66" s="42"/>
      <c r="L66" s="41"/>
    </row>
    <row r="67" spans="1:12" ht="15.75" thickBot="1" x14ac:dyDescent="0.3">
      <c r="A67" s="23"/>
      <c r="B67" s="15"/>
      <c r="C67" s="11"/>
      <c r="D67" s="7" t="s">
        <v>24</v>
      </c>
      <c r="E67" s="64" t="s">
        <v>53</v>
      </c>
      <c r="F67" s="65">
        <v>100</v>
      </c>
      <c r="G67" s="65">
        <v>0.4</v>
      </c>
      <c r="H67" s="65">
        <v>0.4</v>
      </c>
      <c r="I67" s="66">
        <v>9.8000000000000007</v>
      </c>
      <c r="J67" s="65">
        <v>43</v>
      </c>
      <c r="K67" s="57">
        <v>338</v>
      </c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20.3</v>
      </c>
      <c r="H70" s="19">
        <f t="shared" ref="H70" si="31">SUM(H63:H69)</f>
        <v>14.540000000000001</v>
      </c>
      <c r="I70" s="19">
        <f t="shared" ref="I70" si="32">SUM(I63:I69)</f>
        <v>83.99</v>
      </c>
      <c r="J70" s="19">
        <f t="shared" ref="J70:L70" si="33">SUM(J63:J69)</f>
        <v>537.26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49" t="s">
        <v>4</v>
      </c>
      <c r="D81" s="50"/>
      <c r="E81" s="31"/>
      <c r="F81" s="32">
        <f>F70+F80</f>
        <v>500</v>
      </c>
      <c r="G81" s="32">
        <f t="shared" ref="G81" si="38">G70+G80</f>
        <v>20.3</v>
      </c>
      <c r="H81" s="32">
        <f t="shared" ref="H81" si="39">H70+H80</f>
        <v>14.540000000000001</v>
      </c>
      <c r="I81" s="32">
        <f t="shared" ref="I81" si="40">I70+I80</f>
        <v>83.99</v>
      </c>
      <c r="J81" s="32">
        <f t="shared" ref="J81:L81" si="41">J70+J80</f>
        <v>537.26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8" t="s">
        <v>55</v>
      </c>
      <c r="F82" s="59">
        <v>150</v>
      </c>
      <c r="G82" s="59">
        <v>12.09</v>
      </c>
      <c r="H82" s="59">
        <v>15.3</v>
      </c>
      <c r="I82" s="60">
        <v>30.6</v>
      </c>
      <c r="J82" s="59">
        <v>306</v>
      </c>
      <c r="K82" s="55">
        <v>204</v>
      </c>
      <c r="L82" s="39"/>
    </row>
    <row r="83" spans="1:12" ht="15" x14ac:dyDescent="0.25">
      <c r="A83" s="23"/>
      <c r="B83" s="15"/>
      <c r="C83" s="11"/>
      <c r="D83" s="6"/>
      <c r="E83" s="61" t="s">
        <v>48</v>
      </c>
      <c r="F83" s="62">
        <v>120</v>
      </c>
      <c r="G83" s="62">
        <v>3.12</v>
      </c>
      <c r="H83" s="62">
        <v>3</v>
      </c>
      <c r="I83" s="63">
        <v>15.58</v>
      </c>
      <c r="J83" s="62">
        <v>100.8</v>
      </c>
      <c r="K83" s="56">
        <v>536</v>
      </c>
      <c r="L83" s="41"/>
    </row>
    <row r="84" spans="1:12" ht="15" x14ac:dyDescent="0.25">
      <c r="A84" s="23"/>
      <c r="B84" s="15"/>
      <c r="C84" s="11"/>
      <c r="D84" s="7" t="s">
        <v>22</v>
      </c>
      <c r="E84" s="61" t="s">
        <v>43</v>
      </c>
      <c r="F84" s="62">
        <v>200</v>
      </c>
      <c r="G84" s="62">
        <v>0.53</v>
      </c>
      <c r="H84" s="62">
        <v>0</v>
      </c>
      <c r="I84" s="63">
        <v>9.4700000000000006</v>
      </c>
      <c r="J84" s="62">
        <v>60</v>
      </c>
      <c r="K84" s="56">
        <v>376</v>
      </c>
      <c r="L84" s="41"/>
    </row>
    <row r="85" spans="1:12" ht="15" x14ac:dyDescent="0.25">
      <c r="A85" s="23"/>
      <c r="B85" s="15"/>
      <c r="C85" s="11"/>
      <c r="D85" s="7" t="s">
        <v>23</v>
      </c>
      <c r="E85" s="61" t="s">
        <v>44</v>
      </c>
      <c r="F85" s="62">
        <v>30</v>
      </c>
      <c r="G85" s="62">
        <v>2.37</v>
      </c>
      <c r="H85" s="62">
        <v>0.33</v>
      </c>
      <c r="I85" s="63">
        <v>14.49</v>
      </c>
      <c r="J85" s="62">
        <v>70.14</v>
      </c>
      <c r="K85" s="42"/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18.11</v>
      </c>
      <c r="H89" s="19">
        <f t="shared" ref="H89" si="43">SUM(H82:H88)</f>
        <v>18.63</v>
      </c>
      <c r="I89" s="19">
        <f t="shared" ref="I89" si="44">SUM(I82:I88)</f>
        <v>70.14</v>
      </c>
      <c r="J89" s="19">
        <f t="shared" ref="J89:L89" si="45">SUM(J82:J88)</f>
        <v>536.94000000000005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49" t="s">
        <v>4</v>
      </c>
      <c r="D100" s="50"/>
      <c r="E100" s="31"/>
      <c r="F100" s="32">
        <f>F89+F99</f>
        <v>500</v>
      </c>
      <c r="G100" s="32">
        <f t="shared" ref="G100" si="50">G89+G99</f>
        <v>18.11</v>
      </c>
      <c r="H100" s="32">
        <f t="shared" ref="H100" si="51">H89+H99</f>
        <v>18.63</v>
      </c>
      <c r="I100" s="32">
        <f t="shared" ref="I100" si="52">I89+I99</f>
        <v>70.14</v>
      </c>
      <c r="J100" s="32">
        <f t="shared" ref="J100:L100" si="53">J89+J99</f>
        <v>536.94000000000005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8" t="s">
        <v>56</v>
      </c>
      <c r="F101" s="59">
        <v>200</v>
      </c>
      <c r="G101" s="59">
        <v>5.6</v>
      </c>
      <c r="H101" s="59">
        <v>6.8</v>
      </c>
      <c r="I101" s="60">
        <v>33.6</v>
      </c>
      <c r="J101" s="59">
        <v>218</v>
      </c>
      <c r="K101" s="55">
        <v>182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61" t="s">
        <v>51</v>
      </c>
      <c r="F103" s="62">
        <v>200</v>
      </c>
      <c r="G103" s="62">
        <v>3.78</v>
      </c>
      <c r="H103" s="62">
        <v>2.68</v>
      </c>
      <c r="I103" s="63">
        <v>15.59</v>
      </c>
      <c r="J103" s="62">
        <v>100.6</v>
      </c>
      <c r="K103" s="56">
        <v>382</v>
      </c>
      <c r="L103" s="41"/>
    </row>
    <row r="104" spans="1:12" ht="15" x14ac:dyDescent="0.25">
      <c r="A104" s="23"/>
      <c r="B104" s="15"/>
      <c r="C104" s="11"/>
      <c r="D104" s="7" t="s">
        <v>23</v>
      </c>
      <c r="E104" s="61" t="s">
        <v>44</v>
      </c>
      <c r="F104" s="62">
        <v>30</v>
      </c>
      <c r="G104" s="62">
        <v>2.37</v>
      </c>
      <c r="H104" s="62">
        <v>0.33</v>
      </c>
      <c r="I104" s="63">
        <v>14.49</v>
      </c>
      <c r="J104" s="62">
        <v>70.14</v>
      </c>
      <c r="K104" s="42"/>
      <c r="L104" s="41"/>
    </row>
    <row r="105" spans="1:12" ht="15.75" thickBot="1" x14ac:dyDescent="0.3">
      <c r="A105" s="23"/>
      <c r="B105" s="15"/>
      <c r="C105" s="11"/>
      <c r="D105" s="7" t="s">
        <v>24</v>
      </c>
      <c r="E105" s="64" t="s">
        <v>53</v>
      </c>
      <c r="F105" s="65">
        <v>100</v>
      </c>
      <c r="G105" s="65">
        <v>0.4</v>
      </c>
      <c r="H105" s="65">
        <v>0.4</v>
      </c>
      <c r="I105" s="66">
        <v>9.8000000000000007</v>
      </c>
      <c r="J105" s="65">
        <v>43</v>
      </c>
      <c r="K105" s="57">
        <v>338</v>
      </c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12.15</v>
      </c>
      <c r="H108" s="19">
        <f t="shared" si="54"/>
        <v>10.210000000000001</v>
      </c>
      <c r="I108" s="19">
        <f t="shared" si="54"/>
        <v>73.48</v>
      </c>
      <c r="J108" s="19">
        <f t="shared" si="54"/>
        <v>431.74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49" t="s">
        <v>4</v>
      </c>
      <c r="D119" s="50"/>
      <c r="E119" s="31"/>
      <c r="F119" s="32">
        <f>F108+F118</f>
        <v>530</v>
      </c>
      <c r="G119" s="32">
        <f t="shared" ref="G119" si="58">G108+G118</f>
        <v>12.15</v>
      </c>
      <c r="H119" s="32">
        <f t="shared" ref="H119" si="59">H108+H118</f>
        <v>10.210000000000001</v>
      </c>
      <c r="I119" s="32">
        <f t="shared" ref="I119" si="60">I108+I118</f>
        <v>73.48</v>
      </c>
      <c r="J119" s="32">
        <f t="shared" ref="J119:L119" si="61">J108+J118</f>
        <v>431.74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8" t="s">
        <v>57</v>
      </c>
      <c r="F120" s="59">
        <v>170</v>
      </c>
      <c r="G120" s="59">
        <v>4.08</v>
      </c>
      <c r="H120" s="59">
        <v>5.44</v>
      </c>
      <c r="I120" s="60">
        <v>43.86</v>
      </c>
      <c r="J120" s="59">
        <v>244.8</v>
      </c>
      <c r="K120" s="55">
        <v>187.33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61" t="s">
        <v>58</v>
      </c>
      <c r="F122" s="62">
        <v>200</v>
      </c>
      <c r="G122" s="62">
        <v>4.08</v>
      </c>
      <c r="H122" s="62">
        <v>3</v>
      </c>
      <c r="I122" s="63">
        <v>17.579999999999998</v>
      </c>
      <c r="J122" s="62">
        <v>118.6</v>
      </c>
      <c r="K122" s="56">
        <v>379</v>
      </c>
      <c r="L122" s="41"/>
    </row>
    <row r="123" spans="1:12" ht="15" x14ac:dyDescent="0.25">
      <c r="A123" s="14"/>
      <c r="B123" s="15"/>
      <c r="C123" s="11"/>
      <c r="D123" s="7" t="s">
        <v>23</v>
      </c>
      <c r="E123" s="61" t="s">
        <v>44</v>
      </c>
      <c r="F123" s="62">
        <v>30</v>
      </c>
      <c r="G123" s="62">
        <v>2.37</v>
      </c>
      <c r="H123" s="62">
        <v>0.33</v>
      </c>
      <c r="I123" s="63">
        <v>14.49</v>
      </c>
      <c r="J123" s="62">
        <v>70.14</v>
      </c>
      <c r="K123" s="42"/>
      <c r="L123" s="41"/>
    </row>
    <row r="124" spans="1:12" ht="15" x14ac:dyDescent="0.25">
      <c r="A124" s="14"/>
      <c r="B124" s="15"/>
      <c r="C124" s="11"/>
      <c r="D124" s="7" t="s">
        <v>24</v>
      </c>
      <c r="E124" s="40" t="s">
        <v>53</v>
      </c>
      <c r="F124" s="41">
        <v>100</v>
      </c>
      <c r="G124" s="62">
        <v>0.4</v>
      </c>
      <c r="H124" s="62">
        <v>0.4</v>
      </c>
      <c r="I124" s="63">
        <v>9.8000000000000007</v>
      </c>
      <c r="J124" s="62">
        <v>47</v>
      </c>
      <c r="K124" s="56">
        <v>338</v>
      </c>
      <c r="L124" s="41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10.930000000000001</v>
      </c>
      <c r="H127" s="19">
        <f t="shared" si="62"/>
        <v>9.1700000000000017</v>
      </c>
      <c r="I127" s="19">
        <f t="shared" si="62"/>
        <v>85.72999999999999</v>
      </c>
      <c r="J127" s="19">
        <f t="shared" si="62"/>
        <v>480.53999999999996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49" t="s">
        <v>4</v>
      </c>
      <c r="D138" s="50"/>
      <c r="E138" s="31"/>
      <c r="F138" s="32">
        <f>F127+F137</f>
        <v>500</v>
      </c>
      <c r="G138" s="32">
        <f t="shared" ref="G138" si="66">G127+G137</f>
        <v>10.930000000000001</v>
      </c>
      <c r="H138" s="32">
        <f t="shared" ref="H138" si="67">H127+H137</f>
        <v>9.1700000000000017</v>
      </c>
      <c r="I138" s="32">
        <f t="shared" ref="I138" si="68">I127+I137</f>
        <v>85.72999999999999</v>
      </c>
      <c r="J138" s="32">
        <f t="shared" ref="J138:L138" si="69">J127+J137</f>
        <v>480.53999999999996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8" t="s">
        <v>59</v>
      </c>
      <c r="F139" s="59">
        <v>130</v>
      </c>
      <c r="G139" s="59">
        <v>16.8</v>
      </c>
      <c r="H139" s="59">
        <v>6.61</v>
      </c>
      <c r="I139" s="60">
        <v>45.97</v>
      </c>
      <c r="J139" s="59">
        <v>302.39999999999998</v>
      </c>
      <c r="K139" s="55">
        <v>187</v>
      </c>
      <c r="L139" s="39"/>
    </row>
    <row r="140" spans="1:12" ht="15" x14ac:dyDescent="0.25">
      <c r="A140" s="23"/>
      <c r="B140" s="15"/>
      <c r="C140" s="11"/>
      <c r="D140" s="6"/>
      <c r="E140" s="61" t="s">
        <v>54</v>
      </c>
      <c r="F140" s="62">
        <v>10</v>
      </c>
      <c r="G140" s="62">
        <v>0.2</v>
      </c>
      <c r="H140" s="62">
        <v>7.2</v>
      </c>
      <c r="I140" s="63">
        <v>0.13</v>
      </c>
      <c r="J140" s="62">
        <v>65.72</v>
      </c>
      <c r="K140" s="56">
        <v>14</v>
      </c>
      <c r="L140" s="41"/>
    </row>
    <row r="141" spans="1:12" ht="15" x14ac:dyDescent="0.25">
      <c r="A141" s="23"/>
      <c r="B141" s="15"/>
      <c r="C141" s="11"/>
      <c r="D141" s="7" t="s">
        <v>22</v>
      </c>
      <c r="E141" s="61" t="s">
        <v>60</v>
      </c>
      <c r="F141" s="62">
        <v>200</v>
      </c>
      <c r="G141" s="62">
        <v>0.53</v>
      </c>
      <c r="H141" s="62">
        <v>0</v>
      </c>
      <c r="I141" s="63">
        <v>13.6</v>
      </c>
      <c r="J141" s="62">
        <v>56</v>
      </c>
      <c r="K141" s="56">
        <v>377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61" t="s">
        <v>44</v>
      </c>
      <c r="F142" s="62">
        <v>30</v>
      </c>
      <c r="G142" s="62">
        <v>2.37</v>
      </c>
      <c r="H142" s="62">
        <v>0.33</v>
      </c>
      <c r="I142" s="63">
        <v>14.49</v>
      </c>
      <c r="J142" s="62">
        <v>70.14</v>
      </c>
      <c r="K142" s="42"/>
      <c r="L142" s="41"/>
    </row>
    <row r="143" spans="1:12" ht="15" x14ac:dyDescent="0.25">
      <c r="A143" s="23"/>
      <c r="B143" s="15"/>
      <c r="C143" s="11"/>
      <c r="D143" s="7" t="s">
        <v>24</v>
      </c>
      <c r="E143" s="40" t="s">
        <v>53</v>
      </c>
      <c r="F143" s="41">
        <v>100</v>
      </c>
      <c r="G143" s="62">
        <v>0.4</v>
      </c>
      <c r="H143" s="62">
        <v>0.4</v>
      </c>
      <c r="I143" s="63">
        <v>9.8000000000000007</v>
      </c>
      <c r="J143" s="62">
        <v>47</v>
      </c>
      <c r="K143" s="56">
        <v>338</v>
      </c>
      <c r="L143" s="41"/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470</v>
      </c>
      <c r="G146" s="19">
        <f t="shared" ref="G146:J146" si="70">SUM(G139:G145)</f>
        <v>20.3</v>
      </c>
      <c r="H146" s="19">
        <f t="shared" si="70"/>
        <v>14.540000000000001</v>
      </c>
      <c r="I146" s="19">
        <f t="shared" si="70"/>
        <v>83.99</v>
      </c>
      <c r="J146" s="19">
        <f t="shared" si="70"/>
        <v>541.26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49" t="s">
        <v>4</v>
      </c>
      <c r="D157" s="50"/>
      <c r="E157" s="31"/>
      <c r="F157" s="32">
        <f>F146+F156</f>
        <v>470</v>
      </c>
      <c r="G157" s="32">
        <f t="shared" ref="G157" si="74">G146+G156</f>
        <v>20.3</v>
      </c>
      <c r="H157" s="32">
        <f t="shared" ref="H157" si="75">H146+H156</f>
        <v>14.540000000000001</v>
      </c>
      <c r="I157" s="32">
        <f t="shared" ref="I157" si="76">I146+I156</f>
        <v>83.99</v>
      </c>
      <c r="J157" s="32">
        <f t="shared" ref="J157:L157" si="77">J146+J156</f>
        <v>541.26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8" t="s">
        <v>46</v>
      </c>
      <c r="F158" s="59">
        <v>150</v>
      </c>
      <c r="G158" s="59">
        <v>5.35</v>
      </c>
      <c r="H158" s="59">
        <v>6.15</v>
      </c>
      <c r="I158" s="60">
        <v>30.49</v>
      </c>
      <c r="J158" s="59">
        <v>184.28</v>
      </c>
      <c r="K158" s="55">
        <v>182</v>
      </c>
      <c r="L158" s="39"/>
    </row>
    <row r="159" spans="1:12" ht="15.75" thickBot="1" x14ac:dyDescent="0.3">
      <c r="A159" s="23"/>
      <c r="B159" s="15"/>
      <c r="C159" s="11"/>
      <c r="D159" s="6"/>
      <c r="E159" s="64" t="s">
        <v>61</v>
      </c>
      <c r="F159" s="65">
        <v>20</v>
      </c>
      <c r="G159" s="65">
        <v>2.3199999999999998</v>
      </c>
      <c r="H159" s="65">
        <v>2.95</v>
      </c>
      <c r="I159" s="66"/>
      <c r="J159" s="65">
        <v>36.4</v>
      </c>
      <c r="K159" s="57">
        <v>15</v>
      </c>
      <c r="L159" s="41"/>
    </row>
    <row r="160" spans="1:12" ht="15" x14ac:dyDescent="0.25">
      <c r="A160" s="23"/>
      <c r="B160" s="15"/>
      <c r="C160" s="11"/>
      <c r="D160" s="7" t="s">
        <v>22</v>
      </c>
      <c r="E160" s="61" t="s">
        <v>51</v>
      </c>
      <c r="F160" s="62">
        <v>200</v>
      </c>
      <c r="G160" s="62">
        <v>3.78</v>
      </c>
      <c r="H160" s="62">
        <v>3.54</v>
      </c>
      <c r="I160" s="63">
        <v>26</v>
      </c>
      <c r="J160" s="62">
        <v>125.11</v>
      </c>
      <c r="K160" s="56">
        <v>382</v>
      </c>
      <c r="L160" s="41"/>
    </row>
    <row r="161" spans="1:12" ht="15.75" thickBot="1" x14ac:dyDescent="0.3">
      <c r="A161" s="23"/>
      <c r="B161" s="15"/>
      <c r="C161" s="11"/>
      <c r="D161" s="7" t="s">
        <v>23</v>
      </c>
      <c r="E161" s="61" t="s">
        <v>44</v>
      </c>
      <c r="F161" s="62">
        <v>30</v>
      </c>
      <c r="G161" s="62">
        <v>2.37</v>
      </c>
      <c r="H161" s="62">
        <v>0.33</v>
      </c>
      <c r="I161" s="63">
        <v>14.49</v>
      </c>
      <c r="J161" s="62">
        <v>70.14</v>
      </c>
      <c r="K161" s="42"/>
      <c r="L161" s="41"/>
    </row>
    <row r="162" spans="1:12" ht="15" x14ac:dyDescent="0.25">
      <c r="A162" s="23"/>
      <c r="B162" s="15"/>
      <c r="C162" s="11"/>
      <c r="D162" s="7" t="s">
        <v>24</v>
      </c>
      <c r="E162" s="58" t="s">
        <v>24</v>
      </c>
      <c r="F162" s="59">
        <v>100</v>
      </c>
      <c r="G162" s="59">
        <v>1.5</v>
      </c>
      <c r="H162" s="59">
        <v>0.5</v>
      </c>
      <c r="I162" s="60">
        <v>21</v>
      </c>
      <c r="J162" s="59">
        <v>96</v>
      </c>
      <c r="K162" s="55">
        <v>338</v>
      </c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15.32</v>
      </c>
      <c r="H165" s="19">
        <f t="shared" si="78"/>
        <v>13.47</v>
      </c>
      <c r="I165" s="19">
        <f t="shared" si="78"/>
        <v>91.97999999999999</v>
      </c>
      <c r="J165" s="19">
        <f t="shared" si="78"/>
        <v>511.93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49" t="s">
        <v>4</v>
      </c>
      <c r="D176" s="50"/>
      <c r="E176" s="31"/>
      <c r="F176" s="32">
        <f>F165+F175</f>
        <v>500</v>
      </c>
      <c r="G176" s="32">
        <f t="shared" ref="G176" si="82">G165+G175</f>
        <v>15.32</v>
      </c>
      <c r="H176" s="32">
        <f t="shared" ref="H176" si="83">H165+H175</f>
        <v>13.47</v>
      </c>
      <c r="I176" s="32">
        <f t="shared" ref="I176" si="84">I165+I175</f>
        <v>91.97999999999999</v>
      </c>
      <c r="J176" s="32">
        <f t="shared" ref="J176:L176" si="85">J165+J175</f>
        <v>511.93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8" t="s">
        <v>62</v>
      </c>
      <c r="F177" s="59">
        <v>150</v>
      </c>
      <c r="G177" s="59">
        <v>12.09</v>
      </c>
      <c r="H177" s="59">
        <v>15.3</v>
      </c>
      <c r="I177" s="60">
        <v>30.6</v>
      </c>
      <c r="J177" s="59">
        <v>306</v>
      </c>
      <c r="K177" s="55">
        <v>204</v>
      </c>
      <c r="L177" s="39"/>
    </row>
    <row r="178" spans="1:12" ht="15" x14ac:dyDescent="0.25">
      <c r="A178" s="23"/>
      <c r="B178" s="15"/>
      <c r="C178" s="11"/>
      <c r="D178" s="6"/>
      <c r="E178" s="61" t="s">
        <v>48</v>
      </c>
      <c r="F178" s="62">
        <v>120</v>
      </c>
      <c r="G178" s="62">
        <v>3.12</v>
      </c>
      <c r="H178" s="62">
        <v>3</v>
      </c>
      <c r="I178" s="63">
        <v>15.58</v>
      </c>
      <c r="J178" s="62">
        <v>100.8</v>
      </c>
      <c r="K178" s="56">
        <v>536</v>
      </c>
      <c r="L178" s="41"/>
    </row>
    <row r="179" spans="1:12" ht="15" x14ac:dyDescent="0.25">
      <c r="A179" s="23"/>
      <c r="B179" s="15"/>
      <c r="C179" s="11"/>
      <c r="D179" s="7" t="s">
        <v>22</v>
      </c>
      <c r="E179" s="61" t="s">
        <v>43</v>
      </c>
      <c r="F179" s="62">
        <v>200</v>
      </c>
      <c r="G179" s="62">
        <v>0.53</v>
      </c>
      <c r="H179" s="62">
        <v>0</v>
      </c>
      <c r="I179" s="63">
        <v>9.4700000000000006</v>
      </c>
      <c r="J179" s="62">
        <v>60</v>
      </c>
      <c r="K179" s="56">
        <v>376</v>
      </c>
      <c r="L179" s="41"/>
    </row>
    <row r="180" spans="1:12" ht="15" x14ac:dyDescent="0.25">
      <c r="A180" s="23"/>
      <c r="B180" s="15"/>
      <c r="C180" s="11"/>
      <c r="D180" s="7" t="s">
        <v>23</v>
      </c>
      <c r="E180" s="61" t="s">
        <v>44</v>
      </c>
      <c r="F180" s="62">
        <v>30</v>
      </c>
      <c r="G180" s="62">
        <v>2.37</v>
      </c>
      <c r="H180" s="62">
        <v>0.33</v>
      </c>
      <c r="I180" s="63">
        <v>14.49</v>
      </c>
      <c r="J180" s="62">
        <v>70.14</v>
      </c>
      <c r="K180" s="42"/>
      <c r="L180" s="41"/>
    </row>
    <row r="181" spans="1:12" ht="15" x14ac:dyDescent="0.25">
      <c r="A181" s="23"/>
      <c r="B181" s="15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18.11</v>
      </c>
      <c r="H184" s="19">
        <f t="shared" si="86"/>
        <v>18.63</v>
      </c>
      <c r="I184" s="19">
        <f t="shared" si="86"/>
        <v>70.14</v>
      </c>
      <c r="J184" s="19">
        <f t="shared" si="86"/>
        <v>536.94000000000005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49" t="s">
        <v>4</v>
      </c>
      <c r="D195" s="50"/>
      <c r="E195" s="31"/>
      <c r="F195" s="32">
        <f>F184+F194</f>
        <v>500</v>
      </c>
      <c r="G195" s="32">
        <f t="shared" ref="G195" si="90">G184+G194</f>
        <v>18.11</v>
      </c>
      <c r="H195" s="32">
        <f t="shared" ref="H195" si="91">H184+H194</f>
        <v>18.63</v>
      </c>
      <c r="I195" s="32">
        <f t="shared" ref="I195" si="92">I184+I194</f>
        <v>70.14</v>
      </c>
      <c r="J195" s="32">
        <f t="shared" ref="J195:L195" si="93">J184+J194</f>
        <v>536.94000000000005</v>
      </c>
      <c r="K195" s="32"/>
      <c r="L195" s="32">
        <f t="shared" si="93"/>
        <v>0</v>
      </c>
    </row>
    <row r="196" spans="1:12" x14ac:dyDescent="0.2">
      <c r="A196" s="27"/>
      <c r="B196" s="28"/>
      <c r="C196" s="51" t="s">
        <v>5</v>
      </c>
      <c r="D196" s="51"/>
      <c r="E196" s="51"/>
      <c r="F196" s="34">
        <f>(F24+F43+F62+F81+F100+F119+F138+F157+F176+F195)/(IF(F24=0,0,1)+IF(F43=0,0,1)+IF(F62=0,0,1)+IF(F81=0,0,1)+IF(F100=0,0,1)+IF(F119=0,0,1)+IF(F138=0,0,1)+IF(F157=0,0,1)+IF(F176=0,0,1)+IF(F195=0,0,1))</f>
        <v>503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16.216000000000001</v>
      </c>
      <c r="H196" s="34">
        <f t="shared" si="94"/>
        <v>15.343999999999999</v>
      </c>
      <c r="I196" s="34">
        <f t="shared" si="94"/>
        <v>77.405999999999992</v>
      </c>
      <c r="J196" s="34">
        <f t="shared" si="94"/>
        <v>503.0390000000001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2023-10-30T10:03:43Z</dcterms:modified>
</cp:coreProperties>
</file>